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firstSheet="1" activeTab="1"/>
  </bookViews>
  <sheets>
    <sheet name="bibles dispo sorties" sheetId="1" r:id="rId1"/>
    <sheet name="bibles a commander finale" sheetId="5" r:id="rId2"/>
  </sheets>
  <calcPr calcId="145621"/>
</workbook>
</file>

<file path=xl/calcChain.xml><?xml version="1.0" encoding="utf-8"?>
<calcChain xmlns="http://schemas.openxmlformats.org/spreadsheetml/2006/main">
  <c r="C26" i="5" l="1"/>
  <c r="E24" i="5"/>
  <c r="F24" i="5" s="1"/>
  <c r="E23" i="5"/>
  <c r="F23" i="5" s="1"/>
  <c r="E22" i="5"/>
  <c r="F22" i="5" s="1"/>
  <c r="E21" i="5"/>
  <c r="F21" i="5" s="1"/>
  <c r="E20" i="5"/>
  <c r="F20" i="5" s="1"/>
  <c r="E19" i="5"/>
  <c r="F19" i="5" s="1"/>
  <c r="E18" i="5"/>
  <c r="F18" i="5" s="1"/>
  <c r="E17" i="5"/>
  <c r="F17" i="5" s="1"/>
  <c r="E16" i="5"/>
  <c r="F16" i="5" s="1"/>
  <c r="E15" i="5"/>
  <c r="F15" i="5" s="1"/>
  <c r="E26" i="5" l="1"/>
  <c r="F26" i="5" s="1"/>
  <c r="E24" i="1"/>
  <c r="E25" i="1"/>
  <c r="E26" i="1"/>
  <c r="E27" i="1"/>
  <c r="E28" i="1"/>
  <c r="E23" i="1"/>
  <c r="E22" i="1"/>
  <c r="E21" i="1"/>
  <c r="E20" i="1"/>
  <c r="E19" i="1"/>
  <c r="E18" i="1"/>
  <c r="E17" i="1"/>
  <c r="E16" i="1"/>
  <c r="E15" i="1"/>
  <c r="E30" i="1" l="1"/>
</calcChain>
</file>

<file path=xl/sharedStrings.xml><?xml version="1.0" encoding="utf-8"?>
<sst xmlns="http://schemas.openxmlformats.org/spreadsheetml/2006/main" count="42" uniqueCount="28">
  <si>
    <t>N°</t>
  </si>
  <si>
    <t>Designation</t>
  </si>
  <si>
    <t>Prix unitaire</t>
  </si>
  <si>
    <t>Bible Parole de Vie</t>
  </si>
  <si>
    <t>Bible Français</t>
  </si>
  <si>
    <t>Bible Anglais</t>
  </si>
  <si>
    <t>Ma Première Bible</t>
  </si>
  <si>
    <t>Bible Louis Segond</t>
  </si>
  <si>
    <t>Bible Français Courant</t>
  </si>
  <si>
    <t>Plaire au Seigneur</t>
  </si>
  <si>
    <t>La Gérante</t>
  </si>
  <si>
    <t>Bible francais courant</t>
  </si>
  <si>
    <t>Holy Bible king James Version</t>
  </si>
  <si>
    <t>Holy Bible NIV</t>
  </si>
  <si>
    <t>Success Bible with note King James Version noire</t>
  </si>
  <si>
    <t>Success Bible with note King James Version Maron</t>
  </si>
  <si>
    <t>Good News Bible with Words of Christ red (Jaune)</t>
  </si>
  <si>
    <t>Agadez, le 30 octobre 2023</t>
  </si>
  <si>
    <t>Qté</t>
  </si>
  <si>
    <t>Total</t>
  </si>
  <si>
    <r>
      <t>Arrêtée la présente facture à la somme de :</t>
    </r>
    <r>
      <rPr>
        <b/>
        <sz val="11"/>
        <color theme="1"/>
        <rFont val="Arial Rounded MT Bold"/>
        <family val="2"/>
      </rPr>
      <t xml:space="preserve"> Cent trente deux mille francs CFA.</t>
    </r>
  </si>
  <si>
    <t>BESOINS EN BIBLES POUR LES FIDELES - CAMP DES REFUGIES</t>
  </si>
  <si>
    <t>TOTAL GENERAL</t>
  </si>
  <si>
    <t>Good News Bible (Jaune) with Deuterononical</t>
  </si>
  <si>
    <t>Prix Unit.</t>
  </si>
  <si>
    <t>Total en Euro</t>
  </si>
  <si>
    <t>BESOINS EN BIBLES POUR LES FIDELES DU CAMP DES REFUGIES</t>
  </si>
  <si>
    <t>Total en CFA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</si>
</sst>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);\(#,##0\)"/>
    <numFmt numFmtId="165" formatCode="#,##0\ &quot;€&quot;"/>
  </numFmts>
  <fonts count="18" x14ac:knownFonts="1">
    <font>
      <sz val="11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u/>
      <sz val="13"/>
      <color theme="1"/>
      <name val="Arial"/>
      <family val="2"/>
    </font>
    <font>
      <b/>
      <sz val="11"/>
      <color theme="1"/>
      <name val="Arial Rounded MT Bold"/>
      <family val="2"/>
    </font>
    <font>
      <sz val="11"/>
      <color theme="1"/>
      <name val="Arial Rounded MT Bold"/>
      <family val="2"/>
    </font>
    <font>
      <u/>
      <sz val="11"/>
      <color theme="1"/>
      <name val="Arial Rounded MT Bold"/>
      <family val="2"/>
    </font>
    <font>
      <b/>
      <u/>
      <sz val="11"/>
      <color theme="1"/>
      <name val="Arial Rounded MT Bold"/>
      <family val="2"/>
    </font>
    <font>
      <b/>
      <sz val="11"/>
      <color rgb="FFFF0000"/>
      <name val="Arial Rounded MT Bold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rial Rounded MT Bold"/>
      <family val="2"/>
    </font>
    <font>
      <sz val="12"/>
      <color theme="1"/>
      <name val="Arial Rounded MT Bold"/>
      <family val="2"/>
    </font>
    <font>
      <u/>
      <sz val="12"/>
      <color theme="1"/>
      <name val="Arial Rounded MT Bold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3" fontId="1" fillId="0" borderId="0" xfId="0" applyNumberFormat="1" applyFont="1"/>
    <xf numFmtId="164" fontId="1" fillId="0" borderId="0" xfId="0" applyNumberFormat="1" applyFont="1"/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5" fillId="0" borderId="0" xfId="0" applyFont="1"/>
    <xf numFmtId="3" fontId="5" fillId="0" borderId="0" xfId="0" applyNumberFormat="1" applyFont="1"/>
    <xf numFmtId="164" fontId="5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3" fontId="8" fillId="0" borderId="13" xfId="0" applyNumberFormat="1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right" vertical="center" wrapText="1" indent="1"/>
    </xf>
    <xf numFmtId="0" fontId="5" fillId="0" borderId="8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right" vertical="center" wrapText="1" indent="1"/>
    </xf>
    <xf numFmtId="0" fontId="5" fillId="0" borderId="20" xfId="0" applyFont="1" applyBorder="1" applyAlignment="1">
      <alignment horizontal="center"/>
    </xf>
    <xf numFmtId="0" fontId="5" fillId="0" borderId="21" xfId="0" applyFont="1" applyBorder="1"/>
    <xf numFmtId="0" fontId="5" fillId="0" borderId="22" xfId="0" applyFont="1" applyBorder="1" applyAlignment="1">
      <alignment horizontal="center"/>
    </xf>
    <xf numFmtId="3" fontId="5" fillId="0" borderId="22" xfId="0" applyNumberFormat="1" applyFont="1" applyBorder="1"/>
    <xf numFmtId="164" fontId="5" fillId="0" borderId="23" xfId="0" applyNumberFormat="1" applyFont="1" applyBorder="1" applyAlignment="1">
      <alignment horizontal="right" vertical="center" wrapText="1"/>
    </xf>
    <xf numFmtId="0" fontId="5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164" fontId="5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164" fontId="10" fillId="0" borderId="0" xfId="0" applyNumberFormat="1" applyFont="1"/>
    <xf numFmtId="0" fontId="8" fillId="0" borderId="12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164" fontId="5" fillId="0" borderId="11" xfId="0" applyNumberFormat="1" applyFont="1" applyBorder="1" applyAlignment="1">
      <alignment horizontal="right" vertical="center" wrapText="1" indent="1"/>
    </xf>
    <xf numFmtId="0" fontId="5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center" vertical="center"/>
    </xf>
    <xf numFmtId="3" fontId="8" fillId="3" borderId="13" xfId="0" applyNumberFormat="1" applyFont="1" applyFill="1" applyBorder="1" applyAlignment="1">
      <alignment horizontal="center" vertical="center"/>
    </xf>
    <xf numFmtId="164" fontId="8" fillId="3" borderId="14" xfId="0" applyNumberFormat="1" applyFont="1" applyFill="1" applyBorder="1" applyAlignment="1">
      <alignment horizontal="right" vertical="center" wrapText="1" indent="1"/>
    </xf>
    <xf numFmtId="0" fontId="5" fillId="3" borderId="16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center" vertical="center"/>
    </xf>
    <xf numFmtId="3" fontId="5" fillId="3" borderId="13" xfId="0" applyNumberFormat="1" applyFont="1" applyFill="1" applyBorder="1" applyAlignment="1">
      <alignment horizontal="center" vertical="center"/>
    </xf>
    <xf numFmtId="164" fontId="5" fillId="3" borderId="14" xfId="0" applyNumberFormat="1" applyFont="1" applyFill="1" applyBorder="1" applyAlignment="1">
      <alignment horizontal="right" vertical="center" wrapText="1" indent="1"/>
    </xf>
    <xf numFmtId="0" fontId="5" fillId="3" borderId="19" xfId="0" applyFont="1" applyFill="1" applyBorder="1" applyAlignment="1">
      <alignment horizontal="left"/>
    </xf>
    <xf numFmtId="0" fontId="5" fillId="3" borderId="18" xfId="0" applyFont="1" applyFill="1" applyBorder="1" applyAlignment="1">
      <alignment horizontal="center"/>
    </xf>
    <xf numFmtId="3" fontId="5" fillId="3" borderId="18" xfId="0" applyNumberFormat="1" applyFont="1" applyFill="1" applyBorder="1" applyAlignment="1">
      <alignment horizontal="center"/>
    </xf>
    <xf numFmtId="0" fontId="5" fillId="3" borderId="12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/>
    <xf numFmtId="3" fontId="12" fillId="0" borderId="0" xfId="0" applyNumberFormat="1" applyFont="1"/>
    <xf numFmtId="0" fontId="12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5" fillId="0" borderId="0" xfId="0" applyFont="1"/>
    <xf numFmtId="0" fontId="12" fillId="0" borderId="18" xfId="0" applyFont="1" applyBorder="1" applyAlignment="1">
      <alignment horizontal="center"/>
    </xf>
    <xf numFmtId="3" fontId="12" fillId="0" borderId="18" xfId="0" applyNumberFormat="1" applyFont="1" applyBorder="1"/>
    <xf numFmtId="0" fontId="15" fillId="0" borderId="24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7" fillId="0" borderId="15" xfId="0" applyFont="1" applyFill="1" applyBorder="1" applyAlignment="1">
      <alignment horizontal="center"/>
    </xf>
    <xf numFmtId="0" fontId="15" fillId="0" borderId="0" xfId="0" applyFont="1" applyBorder="1" applyAlignment="1"/>
    <xf numFmtId="0" fontId="5" fillId="0" borderId="0" xfId="0" applyFont="1" applyBorder="1" applyAlignment="1"/>
    <xf numFmtId="0" fontId="12" fillId="0" borderId="0" xfId="0" applyFont="1" applyAlignment="1">
      <alignment horizontal="center"/>
    </xf>
    <xf numFmtId="0" fontId="12" fillId="0" borderId="0" xfId="0" applyFont="1" applyProtection="1">
      <protection locked="0"/>
    </xf>
    <xf numFmtId="0" fontId="17" fillId="0" borderId="18" xfId="0" applyFont="1" applyFill="1" applyBorder="1" applyAlignment="1">
      <alignment horizontal="left" vertical="center" indent="1"/>
    </xf>
    <xf numFmtId="0" fontId="17" fillId="0" borderId="18" xfId="0" applyFont="1" applyFill="1" applyBorder="1" applyAlignment="1">
      <alignment horizontal="left" indent="1"/>
    </xf>
    <xf numFmtId="165" fontId="12" fillId="0" borderId="14" xfId="0" applyNumberFormat="1" applyFont="1" applyBorder="1" applyAlignment="1">
      <alignment horizontal="center"/>
    </xf>
    <xf numFmtId="0" fontId="13" fillId="0" borderId="0" xfId="0" applyFont="1" applyAlignment="1">
      <alignment vertical="center"/>
    </xf>
    <xf numFmtId="0" fontId="12" fillId="0" borderId="18" xfId="0" applyFont="1" applyFill="1" applyBorder="1" applyAlignment="1">
      <alignment horizontal="center"/>
    </xf>
    <xf numFmtId="3" fontId="12" fillId="0" borderId="18" xfId="0" applyNumberFormat="1" applyFont="1" applyFill="1" applyBorder="1"/>
    <xf numFmtId="165" fontId="12" fillId="0" borderId="14" xfId="0" applyNumberFormat="1" applyFont="1" applyFill="1" applyBorder="1" applyAlignment="1">
      <alignment horizontal="center"/>
    </xf>
    <xf numFmtId="0" fontId="12" fillId="0" borderId="0" xfId="0" applyFont="1" applyFill="1"/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165" fontId="13" fillId="0" borderId="0" xfId="0" applyNumberFormat="1" applyFont="1" applyBorder="1" applyAlignment="1">
      <alignment horizontal="center" vertical="center"/>
    </xf>
    <xf numFmtId="0" fontId="17" fillId="0" borderId="28" xfId="0" applyFont="1" applyFill="1" applyBorder="1" applyAlignment="1">
      <alignment horizontal="center"/>
    </xf>
    <xf numFmtId="0" fontId="17" fillId="0" borderId="26" xfId="0" applyFont="1" applyFill="1" applyBorder="1" applyAlignment="1">
      <alignment horizontal="left" vertical="center" indent="1"/>
    </xf>
    <xf numFmtId="0" fontId="12" fillId="0" borderId="26" xfId="0" applyFont="1" applyBorder="1" applyAlignment="1">
      <alignment horizontal="center"/>
    </xf>
    <xf numFmtId="3" fontId="12" fillId="0" borderId="26" xfId="0" applyNumberFormat="1" applyFont="1" applyBorder="1"/>
    <xf numFmtId="165" fontId="12" fillId="0" borderId="27" xfId="0" applyNumberFormat="1" applyFont="1" applyBorder="1" applyAlignment="1">
      <alignment horizontal="center"/>
    </xf>
    <xf numFmtId="165" fontId="13" fillId="0" borderId="11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3" fontId="13" fillId="0" borderId="10" xfId="0" applyNumberFormat="1" applyFont="1" applyBorder="1" applyAlignment="1">
      <alignment vertical="center"/>
    </xf>
    <xf numFmtId="0" fontId="15" fillId="0" borderId="10" xfId="0" applyFont="1" applyBorder="1"/>
    <xf numFmtId="0" fontId="12" fillId="0" borderId="10" xfId="0" applyFont="1" applyBorder="1" applyAlignment="1">
      <alignment horizontal="center"/>
    </xf>
    <xf numFmtId="3" fontId="12" fillId="0" borderId="10" xfId="0" applyNumberFormat="1" applyFont="1" applyBorder="1"/>
    <xf numFmtId="165" fontId="12" fillId="0" borderId="11" xfId="0" applyNumberFormat="1" applyFont="1" applyBorder="1" applyAlignment="1">
      <alignment horizontal="center"/>
    </xf>
    <xf numFmtId="165" fontId="12" fillId="0" borderId="3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3" fontId="1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2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3" fontId="4" fillId="0" borderId="26" xfId="0" applyNumberFormat="1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1770063</xdr:colOff>
      <xdr:row>0</xdr:row>
      <xdr:rowOff>125412</xdr:rowOff>
    </xdr:from>
    <xdr:to>
      <xdr:col>4</xdr:col>
      <xdr:colOff>484187</xdr:colOff>
      <xdr:row>3</xdr:row>
      <xdr:rowOff>153987</xdr:rowOff>
    </xdr:to>
    <xdr:sp macro="" textlink="">
      <xdr:nvSpPr>
        <xdr:cNvPr id="2" name="Text Box 2"/>
        <xdr:cNvSpPr txBox="1">
          <a:spLocks/>
        </xdr:cNvSpPr>
      </xdr:nvSpPr>
      <xdr:spPr bwMode="auto">
        <a:xfrm>
          <a:off x="2103438" y="125412"/>
          <a:ext cx="3343274" cy="657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Calibri"/>
            </a:rPr>
            <a:t>COOPERATION EVANGELIQUE AU NIGER</a:t>
          </a:r>
        </a:p>
        <a:p>
          <a:pPr algn="ctr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</a:rPr>
            <a:t>B. P. 2 Agadez- Email: </a:t>
          </a:r>
          <a:r>
            <a:rPr lang="fr-F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koupra@cen-mission.com</a:t>
          </a:r>
        </a:p>
        <a:p>
          <a:pPr algn="ctr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</a:rPr>
            <a:t>Tel: 0022794245052</a:t>
          </a:r>
        </a:p>
        <a:p>
          <a:pPr algn="ctr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1</xdr:col>
      <xdr:colOff>38099</xdr:colOff>
      <xdr:row>0</xdr:row>
      <xdr:rowOff>26988</xdr:rowOff>
    </xdr:from>
    <xdr:to>
      <xdr:col>1</xdr:col>
      <xdr:colOff>1914524</xdr:colOff>
      <xdr:row>3</xdr:row>
      <xdr:rowOff>93663</xdr:rowOff>
    </xdr:to>
    <xdr:pic>
      <xdr:nvPicPr>
        <xdr:cNvPr id="3" name="Image 1" descr="C:\Users\Sara\Documents\mission\CEN\logo CEN.png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" y="26988"/>
          <a:ext cx="1876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2063750</xdr:colOff>
      <xdr:row>3</xdr:row>
      <xdr:rowOff>206375</xdr:rowOff>
    </xdr:from>
    <xdr:to>
      <xdr:col>4</xdr:col>
      <xdr:colOff>277812</xdr:colOff>
      <xdr:row>3</xdr:row>
      <xdr:rowOff>206376</xdr:rowOff>
    </xdr:to>
    <xdr:cxnSp macro="">
      <xdr:nvCxnSpPr>
        <xdr:cNvPr id="4" name="Connecteur droit 3"/>
        <xdr:cNvCxnSpPr/>
      </xdr:nvCxnSpPr>
      <xdr:spPr>
        <a:xfrm flipV="1">
          <a:off x="2397125" y="835025"/>
          <a:ext cx="284321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2181225</xdr:colOff>
      <xdr:row>0</xdr:row>
      <xdr:rowOff>144462</xdr:rowOff>
    </xdr:from>
    <xdr:to>
      <xdr:col>5</xdr:col>
      <xdr:colOff>390525</xdr:colOff>
      <xdr:row>4</xdr:row>
      <xdr:rowOff>85725</xdr:rowOff>
    </xdr:to>
    <xdr:sp macro="" textlink="">
      <xdr:nvSpPr>
        <xdr:cNvPr id="2" name="Text Box 2"/>
        <xdr:cNvSpPr txBox="1">
          <a:spLocks/>
        </xdr:cNvSpPr>
      </xdr:nvSpPr>
      <xdr:spPr bwMode="auto">
        <a:xfrm>
          <a:off x="2447925" y="144462"/>
          <a:ext cx="3267075" cy="70326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Calibri"/>
            </a:rPr>
            <a:t>COOPERATION EVANGELIQUE AU NIGER</a:t>
          </a:r>
        </a:p>
        <a:p>
          <a:pPr algn="ctr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</a:rPr>
            <a:t>B. P. 2 Agadez- Email: </a:t>
          </a:r>
          <a:r>
            <a:rPr lang="fr-F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koupra@cen-mission.com</a:t>
          </a:r>
        </a:p>
        <a:p>
          <a:pPr algn="ctr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</a:rPr>
            <a:t>Tel: 0022794245052</a:t>
          </a:r>
        </a:p>
        <a:p>
          <a:pPr algn="ctr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1</xdr:col>
      <xdr:colOff>457199</xdr:colOff>
      <xdr:row>1</xdr:row>
      <xdr:rowOff>9525</xdr:rowOff>
    </xdr:from>
    <xdr:to>
      <xdr:col>1</xdr:col>
      <xdr:colOff>2333624</xdr:colOff>
      <xdr:row>4</xdr:row>
      <xdr:rowOff>76200</xdr:rowOff>
    </xdr:to>
    <xdr:pic>
      <xdr:nvPicPr>
        <xdr:cNvPr id="3" name="Image 1" descr="C:\Users\Sara\Documents\mission\CEN\logo CEN.png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899" y="200025"/>
          <a:ext cx="18764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2428875</xdr:colOff>
      <xdr:row>4</xdr:row>
      <xdr:rowOff>85725</xdr:rowOff>
    </xdr:from>
    <xdr:to>
      <xdr:col>5</xdr:col>
      <xdr:colOff>219075</xdr:colOff>
      <xdr:row>4</xdr:row>
      <xdr:rowOff>95250</xdr:rowOff>
    </xdr:to>
    <xdr:cxnSp macro="">
      <xdr:nvCxnSpPr>
        <xdr:cNvPr id="4" name="Connecteur droit 3"/>
        <xdr:cNvCxnSpPr/>
      </xdr:nvCxnSpPr>
      <xdr:spPr>
        <a:xfrm flipV="1">
          <a:off x="2695575" y="847725"/>
          <a:ext cx="28479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41"/>
  <sheetViews>
    <sheetView topLeftCell="A13" workbookViewId="0">
      <selection activeCell="A25" sqref="A25:E25"/>
    </sheetView>
  </sheetViews>
  <sheetFormatPr baseColWidth="10" defaultColWidth="9.140625" defaultRowHeight="16.5" x14ac:dyDescent="0.25"/>
  <cols>
    <col min="1" max="1" width="4" style="1" customWidth="1"/>
    <col min="2" max="2" width="54.140625" style="3" customWidth="1"/>
    <col min="3" max="3" width="6.85546875" style="1" customWidth="1"/>
    <col min="4" max="4" width="10.140625" style="4" customWidth="1"/>
    <col min="5" max="5" width="11.85546875" style="5" customWidth="1"/>
    <col min="6" max="16384" width="9.140625" style="3"/>
  </cols>
  <sheetData>
    <row r="6" spans="1:5" x14ac:dyDescent="0.25">
      <c r="B6" s="2"/>
      <c r="C6" s="103" t="s">
        <v>17</v>
      </c>
      <c r="D6" s="103"/>
      <c r="E6" s="103"/>
    </row>
    <row r="7" spans="1:5" x14ac:dyDescent="0.25">
      <c r="B7" s="2"/>
    </row>
    <row r="8" spans="1:5" x14ac:dyDescent="0.25">
      <c r="B8" s="2"/>
    </row>
    <row r="9" spans="1:5" ht="17.25" thickBot="1" x14ac:dyDescent="0.3"/>
    <row r="10" spans="1:5" ht="21.75" customHeight="1" thickBot="1" x14ac:dyDescent="0.3">
      <c r="A10" s="104" t="s">
        <v>21</v>
      </c>
      <c r="B10" s="105"/>
      <c r="C10" s="105"/>
      <c r="D10" s="105"/>
      <c r="E10" s="106"/>
    </row>
    <row r="11" spans="1:5" x14ac:dyDescent="0.25">
      <c r="A11" s="8"/>
      <c r="B11" s="9"/>
      <c r="C11" s="10"/>
      <c r="D11" s="10"/>
      <c r="E11" s="11"/>
    </row>
    <row r="12" spans="1:5" ht="7.15" customHeight="1" thickBot="1" x14ac:dyDescent="0.3">
      <c r="A12" s="8"/>
      <c r="B12" s="12"/>
      <c r="C12" s="8"/>
      <c r="D12" s="13"/>
      <c r="E12" s="14"/>
    </row>
    <row r="13" spans="1:5" ht="15" customHeight="1" x14ac:dyDescent="0.25">
      <c r="A13" s="107" t="s">
        <v>0</v>
      </c>
      <c r="B13" s="109" t="s">
        <v>1</v>
      </c>
      <c r="C13" s="111" t="s">
        <v>18</v>
      </c>
      <c r="D13" s="113" t="s">
        <v>2</v>
      </c>
      <c r="E13" s="115" t="s">
        <v>19</v>
      </c>
    </row>
    <row r="14" spans="1:5" ht="19.5" customHeight="1" thickBot="1" x14ac:dyDescent="0.3">
      <c r="A14" s="108"/>
      <c r="B14" s="110"/>
      <c r="C14" s="112"/>
      <c r="D14" s="114"/>
      <c r="E14" s="116"/>
    </row>
    <row r="15" spans="1:5" ht="16.899999999999999" customHeight="1" x14ac:dyDescent="0.25">
      <c r="A15" s="15"/>
      <c r="B15" s="39" t="s">
        <v>3</v>
      </c>
      <c r="C15" s="16">
        <v>4</v>
      </c>
      <c r="D15" s="17">
        <v>5500</v>
      </c>
      <c r="E15" s="18">
        <f>C15*D15</f>
        <v>22000</v>
      </c>
    </row>
    <row r="16" spans="1:5" ht="19.899999999999999" customHeight="1" x14ac:dyDescent="0.25">
      <c r="A16" s="19">
        <v>1</v>
      </c>
      <c r="B16" s="39" t="s">
        <v>4</v>
      </c>
      <c r="C16" s="20">
        <v>2</v>
      </c>
      <c r="D16" s="17">
        <v>3500</v>
      </c>
      <c r="E16" s="18">
        <f>C16*D16</f>
        <v>7000</v>
      </c>
    </row>
    <row r="17" spans="1:5" ht="19.899999999999999" customHeight="1" x14ac:dyDescent="0.25">
      <c r="A17" s="21">
        <v>2</v>
      </c>
      <c r="B17" s="40" t="s">
        <v>5</v>
      </c>
      <c r="C17" s="20">
        <v>2</v>
      </c>
      <c r="D17" s="17">
        <v>4000</v>
      </c>
      <c r="E17" s="18">
        <f>C17*D17</f>
        <v>8000</v>
      </c>
    </row>
    <row r="18" spans="1:5" ht="19.899999999999999" customHeight="1" x14ac:dyDescent="0.25">
      <c r="A18" s="44">
        <v>3</v>
      </c>
      <c r="B18" s="45" t="s">
        <v>6</v>
      </c>
      <c r="C18" s="46">
        <v>1</v>
      </c>
      <c r="D18" s="47">
        <v>4500</v>
      </c>
      <c r="E18" s="48">
        <f t="shared" ref="E18:E28" si="0">C18*D18</f>
        <v>4500</v>
      </c>
    </row>
    <row r="19" spans="1:5" ht="19.899999999999999" customHeight="1" x14ac:dyDescent="0.25">
      <c r="A19" s="21">
        <v>4</v>
      </c>
      <c r="B19" s="40" t="s">
        <v>7</v>
      </c>
      <c r="C19" s="20">
        <v>1</v>
      </c>
      <c r="D19" s="17">
        <v>14000</v>
      </c>
      <c r="E19" s="18">
        <f t="shared" si="0"/>
        <v>14000</v>
      </c>
    </row>
    <row r="20" spans="1:5" ht="19.899999999999999" customHeight="1" x14ac:dyDescent="0.25">
      <c r="A20" s="21">
        <v>5</v>
      </c>
      <c r="B20" s="40" t="s">
        <v>8</v>
      </c>
      <c r="C20" s="20">
        <v>1</v>
      </c>
      <c r="D20" s="17">
        <v>11000</v>
      </c>
      <c r="E20" s="18">
        <f t="shared" si="0"/>
        <v>11000</v>
      </c>
    </row>
    <row r="21" spans="1:5" ht="19.899999999999999" customHeight="1" x14ac:dyDescent="0.25">
      <c r="A21" s="21">
        <v>6</v>
      </c>
      <c r="B21" s="40" t="s">
        <v>9</v>
      </c>
      <c r="C21" s="20">
        <v>1</v>
      </c>
      <c r="D21" s="17">
        <v>1000</v>
      </c>
      <c r="E21" s="18">
        <f t="shared" si="0"/>
        <v>1000</v>
      </c>
    </row>
    <row r="22" spans="1:5" ht="19.899999999999999" customHeight="1" x14ac:dyDescent="0.25">
      <c r="A22" s="44">
        <v>7</v>
      </c>
      <c r="B22" s="49" t="s">
        <v>11</v>
      </c>
      <c r="C22" s="50">
        <v>1</v>
      </c>
      <c r="D22" s="51">
        <v>4500</v>
      </c>
      <c r="E22" s="52">
        <f t="shared" si="0"/>
        <v>4500</v>
      </c>
    </row>
    <row r="23" spans="1:5" ht="19.899999999999999" customHeight="1" x14ac:dyDescent="0.25">
      <c r="A23" s="21">
        <v>8</v>
      </c>
      <c r="B23" s="41" t="s">
        <v>12</v>
      </c>
      <c r="C23" s="22">
        <v>1</v>
      </c>
      <c r="D23" s="23">
        <v>5500</v>
      </c>
      <c r="E23" s="24">
        <f t="shared" si="0"/>
        <v>5500</v>
      </c>
    </row>
    <row r="24" spans="1:5" ht="19.899999999999999" customHeight="1" x14ac:dyDescent="0.25">
      <c r="A24" s="44">
        <v>9</v>
      </c>
      <c r="B24" s="49" t="s">
        <v>13</v>
      </c>
      <c r="C24" s="50">
        <v>4</v>
      </c>
      <c r="D24" s="51">
        <v>2500</v>
      </c>
      <c r="E24" s="52">
        <f t="shared" si="0"/>
        <v>10000</v>
      </c>
    </row>
    <row r="25" spans="1:5" ht="19.899999999999999" customHeight="1" x14ac:dyDescent="0.25">
      <c r="A25" s="44">
        <v>10</v>
      </c>
      <c r="B25" s="57" t="s">
        <v>23</v>
      </c>
      <c r="C25" s="54">
        <v>2</v>
      </c>
      <c r="D25" s="55">
        <v>2500</v>
      </c>
      <c r="E25" s="52">
        <f t="shared" si="0"/>
        <v>5000</v>
      </c>
    </row>
    <row r="26" spans="1:5" ht="19.899999999999999" customHeight="1" x14ac:dyDescent="0.25">
      <c r="A26" s="21">
        <v>11</v>
      </c>
      <c r="B26" s="42" t="s">
        <v>14</v>
      </c>
      <c r="C26" s="22">
        <v>2</v>
      </c>
      <c r="D26" s="23">
        <v>5500</v>
      </c>
      <c r="E26" s="24">
        <f t="shared" si="0"/>
        <v>11000</v>
      </c>
    </row>
    <row r="27" spans="1:5" ht="19.899999999999999" customHeight="1" x14ac:dyDescent="0.25">
      <c r="A27" s="44">
        <v>12</v>
      </c>
      <c r="B27" s="56" t="s">
        <v>15</v>
      </c>
      <c r="C27" s="54">
        <v>3</v>
      </c>
      <c r="D27" s="55">
        <v>4000</v>
      </c>
      <c r="E27" s="52">
        <f t="shared" si="0"/>
        <v>12000</v>
      </c>
    </row>
    <row r="28" spans="1:5" ht="19.899999999999999" customHeight="1" x14ac:dyDescent="0.25">
      <c r="A28" s="44">
        <v>13</v>
      </c>
      <c r="B28" s="53" t="s">
        <v>16</v>
      </c>
      <c r="C28" s="54">
        <v>3</v>
      </c>
      <c r="D28" s="55">
        <v>5500</v>
      </c>
      <c r="E28" s="52">
        <f t="shared" si="0"/>
        <v>16500</v>
      </c>
    </row>
    <row r="29" spans="1:5" ht="19.899999999999999" customHeight="1" thickBot="1" x14ac:dyDescent="0.3">
      <c r="A29" s="25"/>
      <c r="B29" s="26"/>
      <c r="C29" s="27"/>
      <c r="D29" s="28"/>
      <c r="E29" s="29"/>
    </row>
    <row r="30" spans="1:5" ht="30" customHeight="1" thickBot="1" x14ac:dyDescent="0.3">
      <c r="A30" s="30"/>
      <c r="B30" s="31" t="s">
        <v>22</v>
      </c>
      <c r="C30" s="32"/>
      <c r="D30" s="32"/>
      <c r="E30" s="43">
        <f>SUM(E15:E29)</f>
        <v>132000</v>
      </c>
    </row>
    <row r="31" spans="1:5" x14ac:dyDescent="0.25">
      <c r="A31" s="8"/>
      <c r="B31" s="12"/>
      <c r="C31" s="8"/>
      <c r="D31" s="13"/>
      <c r="E31" s="33"/>
    </row>
    <row r="32" spans="1:5" x14ac:dyDescent="0.25">
      <c r="A32" s="101" t="s">
        <v>20</v>
      </c>
      <c r="B32" s="101"/>
      <c r="C32" s="101"/>
      <c r="D32" s="101"/>
      <c r="E32" s="101"/>
    </row>
    <row r="33" spans="1:5" ht="22.15" customHeight="1" x14ac:dyDescent="0.25">
      <c r="A33" s="102"/>
      <c r="B33" s="102"/>
      <c r="C33" s="102"/>
      <c r="D33" s="102"/>
      <c r="E33" s="102"/>
    </row>
    <row r="34" spans="1:5" ht="22.15" customHeight="1" x14ac:dyDescent="0.25">
      <c r="A34" s="34"/>
      <c r="B34" s="34"/>
      <c r="C34" s="34"/>
      <c r="D34" s="34"/>
      <c r="E34" s="34"/>
    </row>
    <row r="35" spans="1:5" x14ac:dyDescent="0.25">
      <c r="A35" s="35"/>
      <c r="B35" s="36"/>
      <c r="C35" s="35"/>
      <c r="D35" s="37" t="s">
        <v>10</v>
      </c>
      <c r="E35" s="38"/>
    </row>
    <row r="37" spans="1:5" x14ac:dyDescent="0.25">
      <c r="E37" s="7"/>
    </row>
    <row r="41" spans="1:5" x14ac:dyDescent="0.25">
      <c r="E41" s="6"/>
    </row>
  </sheetData>
  <mergeCells count="9">
    <mergeCell ref="A32:E32"/>
    <mergeCell ref="A33:E33"/>
    <mergeCell ref="C6:E6"/>
    <mergeCell ref="A10:E10"/>
    <mergeCell ref="A13:A14"/>
    <mergeCell ref="B13:B14"/>
    <mergeCell ref="C13:C14"/>
    <mergeCell ref="D13:D14"/>
    <mergeCell ref="E13:E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31"/>
  <sheetViews>
    <sheetView tabSelected="1" workbookViewId="0">
      <selection activeCell="I22" sqref="I22"/>
    </sheetView>
  </sheetViews>
  <sheetFormatPr baseColWidth="10" defaultColWidth="9.140625" defaultRowHeight="15" x14ac:dyDescent="0.2"/>
  <cols>
    <col min="1" max="1" width="4" style="58" customWidth="1"/>
    <col min="2" max="2" width="54" style="61" customWidth="1"/>
    <col min="3" max="3" width="4.7109375" style="58" bestFit="1" customWidth="1"/>
    <col min="4" max="4" width="8.42578125" style="60" customWidth="1"/>
    <col min="5" max="5" width="10.7109375" style="60" customWidth="1"/>
    <col min="6" max="6" width="10.140625" style="61" customWidth="1"/>
    <col min="7" max="16384" width="9.140625" style="61"/>
  </cols>
  <sheetData>
    <row r="6" spans="1:8" x14ac:dyDescent="0.2">
      <c r="A6" s="72"/>
      <c r="C6" s="72"/>
    </row>
    <row r="7" spans="1:8" x14ac:dyDescent="0.2">
      <c r="A7" s="72"/>
      <c r="C7" s="72"/>
    </row>
    <row r="8" spans="1:8" ht="15.75" x14ac:dyDescent="0.25">
      <c r="B8" s="59"/>
    </row>
    <row r="10" spans="1:8" ht="30" customHeight="1" x14ac:dyDescent="0.2">
      <c r="A10" s="117" t="s">
        <v>26</v>
      </c>
      <c r="B10" s="118"/>
      <c r="C10" s="118"/>
      <c r="D10" s="118"/>
      <c r="E10" s="118"/>
      <c r="F10" s="119"/>
    </row>
    <row r="11" spans="1:8" x14ac:dyDescent="0.2">
      <c r="A11" s="62"/>
      <c r="B11" s="63"/>
    </row>
    <row r="12" spans="1:8" ht="7.15" customHeight="1" thickBot="1" x14ac:dyDescent="0.25">
      <c r="A12" s="62"/>
      <c r="B12" s="64"/>
    </row>
    <row r="13" spans="1:8" s="36" customFormat="1" ht="15" customHeight="1" x14ac:dyDescent="0.2">
      <c r="A13" s="122" t="s">
        <v>0</v>
      </c>
      <c r="B13" s="124" t="s">
        <v>1</v>
      </c>
      <c r="C13" s="127" t="s">
        <v>18</v>
      </c>
      <c r="D13" s="129" t="s">
        <v>24</v>
      </c>
      <c r="E13" s="131" t="s">
        <v>27</v>
      </c>
      <c r="F13" s="120" t="s">
        <v>25</v>
      </c>
    </row>
    <row r="14" spans="1:8" s="36" customFormat="1" ht="22.5" customHeight="1" thickBot="1" x14ac:dyDescent="0.25">
      <c r="A14" s="123"/>
      <c r="B14" s="125"/>
      <c r="C14" s="128"/>
      <c r="D14" s="130"/>
      <c r="E14" s="132"/>
      <c r="F14" s="121"/>
    </row>
    <row r="15" spans="1:8" ht="24" customHeight="1" x14ac:dyDescent="0.2">
      <c r="A15" s="86">
        <v>1</v>
      </c>
      <c r="B15" s="87" t="s">
        <v>4</v>
      </c>
      <c r="C15" s="88">
        <v>2</v>
      </c>
      <c r="D15" s="89">
        <v>3500</v>
      </c>
      <c r="E15" s="89">
        <f t="shared" ref="E15:E24" si="0">C15*D15</f>
        <v>7000</v>
      </c>
      <c r="F15" s="90">
        <f t="shared" ref="F15:F24" si="1">E15/655</f>
        <v>10.687022900763358</v>
      </c>
      <c r="H15" s="73"/>
    </row>
    <row r="16" spans="1:8" ht="24" customHeight="1" x14ac:dyDescent="0.2">
      <c r="A16" s="69">
        <v>2</v>
      </c>
      <c r="B16" s="74" t="s">
        <v>6</v>
      </c>
      <c r="C16" s="65">
        <v>2</v>
      </c>
      <c r="D16" s="66">
        <v>4500</v>
      </c>
      <c r="E16" s="66">
        <f t="shared" si="0"/>
        <v>9000</v>
      </c>
      <c r="F16" s="76">
        <f t="shared" si="1"/>
        <v>13.740458015267176</v>
      </c>
    </row>
    <row r="17" spans="1:6" ht="24" customHeight="1" x14ac:dyDescent="0.2">
      <c r="A17" s="69">
        <v>3</v>
      </c>
      <c r="B17" s="74" t="s">
        <v>7</v>
      </c>
      <c r="C17" s="65">
        <v>2</v>
      </c>
      <c r="D17" s="66">
        <v>14000</v>
      </c>
      <c r="E17" s="66">
        <f t="shared" si="0"/>
        <v>28000</v>
      </c>
      <c r="F17" s="76">
        <f t="shared" si="1"/>
        <v>42.748091603053432</v>
      </c>
    </row>
    <row r="18" spans="1:6" ht="24" customHeight="1" x14ac:dyDescent="0.2">
      <c r="A18" s="69">
        <v>4</v>
      </c>
      <c r="B18" s="74" t="s">
        <v>11</v>
      </c>
      <c r="C18" s="65">
        <v>20</v>
      </c>
      <c r="D18" s="66">
        <v>4500</v>
      </c>
      <c r="E18" s="66">
        <f t="shared" si="0"/>
        <v>90000</v>
      </c>
      <c r="F18" s="76">
        <f t="shared" si="1"/>
        <v>137.40458015267177</v>
      </c>
    </row>
    <row r="19" spans="1:6" ht="24" customHeight="1" x14ac:dyDescent="0.2">
      <c r="A19" s="69">
        <v>5</v>
      </c>
      <c r="B19" s="74" t="s">
        <v>12</v>
      </c>
      <c r="C19" s="65">
        <v>10</v>
      </c>
      <c r="D19" s="66">
        <v>7500</v>
      </c>
      <c r="E19" s="66">
        <f t="shared" si="0"/>
        <v>75000</v>
      </c>
      <c r="F19" s="76">
        <f t="shared" si="1"/>
        <v>114.50381679389314</v>
      </c>
    </row>
    <row r="20" spans="1:6" ht="24" customHeight="1" x14ac:dyDescent="0.2">
      <c r="A20" s="69">
        <v>6</v>
      </c>
      <c r="B20" s="74" t="s">
        <v>13</v>
      </c>
      <c r="C20" s="65">
        <v>3</v>
      </c>
      <c r="D20" s="66">
        <v>4500</v>
      </c>
      <c r="E20" s="66">
        <f t="shared" si="0"/>
        <v>13500</v>
      </c>
      <c r="F20" s="76">
        <f t="shared" si="1"/>
        <v>20.610687022900763</v>
      </c>
    </row>
    <row r="21" spans="1:6" s="81" customFormat="1" ht="24" customHeight="1" x14ac:dyDescent="0.2">
      <c r="A21" s="69">
        <v>7</v>
      </c>
      <c r="B21" s="75" t="s">
        <v>23</v>
      </c>
      <c r="C21" s="78">
        <v>2</v>
      </c>
      <c r="D21" s="79">
        <v>3500</v>
      </c>
      <c r="E21" s="79">
        <f t="shared" si="0"/>
        <v>7000</v>
      </c>
      <c r="F21" s="80">
        <f t="shared" si="1"/>
        <v>10.687022900763358</v>
      </c>
    </row>
    <row r="22" spans="1:6" s="81" customFormat="1" ht="24" customHeight="1" x14ac:dyDescent="0.2">
      <c r="A22" s="69">
        <v>8</v>
      </c>
      <c r="B22" s="74" t="s">
        <v>14</v>
      </c>
      <c r="C22" s="78">
        <v>5</v>
      </c>
      <c r="D22" s="79">
        <v>5500</v>
      </c>
      <c r="E22" s="79">
        <f t="shared" si="0"/>
        <v>27500</v>
      </c>
      <c r="F22" s="80">
        <f t="shared" si="1"/>
        <v>41.984732824427482</v>
      </c>
    </row>
    <row r="23" spans="1:6" s="81" customFormat="1" ht="24" customHeight="1" x14ac:dyDescent="0.2">
      <c r="A23" s="69">
        <v>9</v>
      </c>
      <c r="B23" s="74" t="s">
        <v>15</v>
      </c>
      <c r="C23" s="78">
        <v>5</v>
      </c>
      <c r="D23" s="79">
        <v>7500</v>
      </c>
      <c r="E23" s="79">
        <f t="shared" si="0"/>
        <v>37500</v>
      </c>
      <c r="F23" s="80">
        <f t="shared" si="1"/>
        <v>57.251908396946568</v>
      </c>
    </row>
    <row r="24" spans="1:6" s="81" customFormat="1" ht="24" customHeight="1" x14ac:dyDescent="0.2">
      <c r="A24" s="69">
        <v>10</v>
      </c>
      <c r="B24" s="75" t="s">
        <v>16</v>
      </c>
      <c r="C24" s="78">
        <v>5</v>
      </c>
      <c r="D24" s="79">
        <v>7000</v>
      </c>
      <c r="E24" s="79">
        <f t="shared" si="0"/>
        <v>35000</v>
      </c>
      <c r="F24" s="100">
        <f t="shared" si="1"/>
        <v>53.435114503816791</v>
      </c>
    </row>
    <row r="25" spans="1:6" ht="19.899999999999999" customHeight="1" thickBot="1" x14ac:dyDescent="0.25">
      <c r="A25" s="67"/>
      <c r="B25" s="96"/>
      <c r="C25" s="97"/>
      <c r="D25" s="98"/>
      <c r="E25" s="98"/>
      <c r="F25" s="99"/>
    </row>
    <row r="26" spans="1:6" s="77" customFormat="1" ht="21.75" customHeight="1" thickBot="1" x14ac:dyDescent="0.3">
      <c r="A26" s="92"/>
      <c r="B26" s="93" t="s">
        <v>22</v>
      </c>
      <c r="C26" s="94">
        <f>SUM(C15:C25)</f>
        <v>56</v>
      </c>
      <c r="D26" s="95"/>
      <c r="E26" s="95">
        <f>SUM(E15:E25)</f>
        <v>329500</v>
      </c>
      <c r="F26" s="91">
        <f>E26/655</f>
        <v>503.05343511450383</v>
      </c>
    </row>
    <row r="27" spans="1:6" s="77" customFormat="1" ht="21.75" customHeight="1" x14ac:dyDescent="0.25">
      <c r="A27" s="82"/>
      <c r="B27" s="82"/>
      <c r="C27" s="83"/>
      <c r="D27" s="84"/>
      <c r="E27" s="84"/>
      <c r="F27" s="85"/>
    </row>
    <row r="28" spans="1:6" x14ac:dyDescent="0.2">
      <c r="A28" s="62"/>
      <c r="B28" s="64"/>
    </row>
    <row r="29" spans="1:6" x14ac:dyDescent="0.2">
      <c r="A29" s="71"/>
      <c r="B29" s="70"/>
    </row>
    <row r="30" spans="1:6" ht="22.15" customHeight="1" x14ac:dyDescent="0.2">
      <c r="A30" s="133"/>
      <c r="B30" s="133"/>
    </row>
    <row r="31" spans="1:6" ht="22.15" customHeight="1" x14ac:dyDescent="0.25">
      <c r="A31" s="68"/>
      <c r="B31" s="68"/>
      <c r="C31" s="126"/>
      <c r="D31" s="126"/>
      <c r="E31" s="126"/>
    </row>
  </sheetData>
  <mergeCells count="9">
    <mergeCell ref="A10:F10"/>
    <mergeCell ref="F13:F14"/>
    <mergeCell ref="A13:A14"/>
    <mergeCell ref="B13:B14"/>
    <mergeCell ref="C31:E31"/>
    <mergeCell ref="C13:C14"/>
    <mergeCell ref="D13:D14"/>
    <mergeCell ref="E13:E14"/>
    <mergeCell ref="A30:B30"/>
  </mergeCells>
  <printOptions horizontalCentered="1"/>
  <pageMargins left="0.39370078740157483" right="0.39370078740157483" top="0.39370078740157483" bottom="0.39370078740157483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bibles dispo sorties</vt:lpstr>
      <vt:lpstr>bibles a commander finale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2023-11-08T11:15:06Z</dcterms:modified>
</cp:coreProperties>
</file>